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EDDAQAQ.Abdelali\Desktop\les AO-AAC 2026 GST\Les ACC 2026-GST\AAC 03-2026-GST traumatologie pediatrie\DOSSIER AAC 03-2026-SAPP-GSTTTA\"/>
    </mc:Choice>
  </mc:AlternateContent>
  <xr:revisionPtr revIDLastSave="0" documentId="13_ncr:1_{0EF4FA20-AA56-4C7D-A8A3-19E699DC51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 Appel à la concurr" sheetId="2" r:id="rId1"/>
  </sheets>
  <definedNames>
    <definedName name="_xlnm._FilterDatabase" localSheetId="0" hidden="1">'  Appel à la concurr'!$B$14:$Z$19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2" l="1"/>
  <c r="H61" i="2"/>
  <c r="H63" i="2" s="1"/>
</calcChain>
</file>

<file path=xl/sharedStrings.xml><?xml version="1.0" encoding="utf-8"?>
<sst xmlns="http://schemas.openxmlformats.org/spreadsheetml/2006/main" count="120" uniqueCount="68">
  <si>
    <t>LOT</t>
  </si>
  <si>
    <t>DESIGNATION</t>
  </si>
  <si>
    <t xml:space="preserve">CONDIT. </t>
  </si>
  <si>
    <t xml:space="preserve">Plaque à compression pour la diaphyse humérale de 6 à 14 trous fournie avec un jeu de plaque et jeu de vis </t>
  </si>
  <si>
    <t xml:space="preserve">Plaque   de lecestre droite et gauche pour la palette humérale de 5 à 10 trousfournie avec un jeu de plaque et jeu de vis </t>
  </si>
  <si>
    <t xml:space="preserve">Plaque vissée étroite à compression 3,5 pour fracture du radius de 5 à 12 trous fournie avec un jeu de plaque et jeu de vis </t>
  </si>
  <si>
    <t xml:space="preserve">Plaque vissée 1/3 de tube pour fracture de l’avant-bras de 5 à 12 trous.fournie avec un jeu de plaque et jeu de vis </t>
  </si>
  <si>
    <t xml:space="preserve">Plaque vissée pour métacarpe de 3 à 6 Trous fournie avec un jeu de plaque et jeu de vis </t>
  </si>
  <si>
    <t>QUANTITE TRAUMATO PEDIATRIQUE</t>
  </si>
  <si>
    <t>U</t>
  </si>
  <si>
    <t xml:space="preserve">Plaque de reconstruction du cotyle courbée 4,5    de 6 à12 trous fournie avec un jeu de plaque et jeu de vis </t>
  </si>
  <si>
    <t xml:space="preserve">Plaque de reconstruction du cotyle droite 4,5     de   6 à 12 trous fournie avec un jeu de plaque et jeu de vis </t>
  </si>
  <si>
    <t xml:space="preserve">Vis plaque DHS   pour l’extrémité supérieure du fémur   la plaque de 3 à 8 trous vis cervicale de 90 à 115 mm vis de blocage et ancillaire de pose fournie avec un jeu de plaque et jeu de vis </t>
  </si>
  <si>
    <t>Plaque vissée à compression étroite pour la diaphyse fémorale 4,5   de 8 à 14 Trous avec son jeu de vis</t>
  </si>
  <si>
    <t>Vis plaque DCS   pour l’extrémité infériure du fémur   la plaque de 6 à 14 trous vis cervicale de 65 à 100 mm vis de blocage et ancillaire de pose  et jeu de vis corticales 4,5</t>
  </si>
  <si>
    <t xml:space="preserve">Plaque fémorale condylienne anatomique verrouillée de 5 à 12 trous avec mise à disposition de la boite de pose fournie avec un jeu de plaque et jeu de vis </t>
  </si>
  <si>
    <t xml:space="preserve">Plaque vissée à compression étroite pour la diaphyse tibiale 4,5   de 8 à 14 Trous fournie avec un jeu de plaque et jeu de vis </t>
  </si>
  <si>
    <t xml:space="preserve">Plaque et T pour fracture du plateau tibial 4,5    de 5 à 14 trous fournie avec un jeu de plaque et jeu de vis </t>
  </si>
  <si>
    <t xml:space="preserve">Plaque en trèfle pour tibia distal   3,5    de 3 à 14 trous fournie avec un jeu de plaque et jeu de vis </t>
  </si>
  <si>
    <t xml:space="preserve">Plaque 1/3 de tube pour Fibula    5    à 10 Trous fournie avec un jeu de plaque et jeu de vis </t>
  </si>
  <si>
    <t xml:space="preserve">Plaque calcanéenne petit et moyen et grand modèle. fournie avec un jeu de plaque et jeu de vis </t>
  </si>
  <si>
    <t xml:space="preserve">Fixateur externe hémicarde type Hoffman pour membre inférieur fournis avec une barre : deux rotules (mâchoires 4 trous et connecteur) et 6 fiches partiellement filetées ( 4 et 5mm   et la clé  </t>
  </si>
  <si>
    <t xml:space="preserve">Fixateur externe hémicarde typer Hoffman pour membre supérieur fournis avec une barre : deux rotules (mâchoires 4 trous et connecteur) et 6 fiches partiellement filetées 3 mm et la clé.  </t>
  </si>
  <si>
    <t>Fixateur externe pour bassin articulée fournis avec ses barres, ses rotules et les fiches et clé</t>
  </si>
  <si>
    <t xml:space="preserve">Fixateur externe type orthofix droit diaphyso-diaphysaire pour gros fragments avec possibilité d’allongement fournis avec 6 fiches et clé </t>
  </si>
  <si>
    <t>Fixateur externe Type orthofix épiphyso-diaphysaire pour gros fragment en T fourni avec 6 fiches et clé.</t>
  </si>
  <si>
    <t>Fixateur externe type Hoffman pour poignet fournis avec 6 fiches 2,7mm et clé</t>
  </si>
  <si>
    <t>Fixateur externe type orthofix articulé pour poignet fournis avec 6 fiches 2,7 mm et clé</t>
  </si>
  <si>
    <t>Fixateur externe digital fournis avec 4 fiches et clé</t>
  </si>
  <si>
    <t>LOT 3</t>
  </si>
  <si>
    <t>Vis malléolaire  3,5  et 4,5(de 20 mm à 60mm de long) avec rondelle</t>
  </si>
  <si>
    <t>Vis spongieuse filetage discontinue 4,5 (de 20 à 80 mm de long) avec rondelle</t>
  </si>
  <si>
    <t>Vis spongieuse canulée   diamètre 4,0 (30 à 60 de long) fournis avec jeu et boite de pose avec rondelle</t>
  </si>
  <si>
    <t>Vis spongieuse canulée   diamètre 6,5 (30 à 60 de long) fournis avec jeu et boite de pose avec rondelle</t>
  </si>
  <si>
    <t>Vis spongieuse canulée   diamètre 7,3 filetage court pour col fémoral (60à 115mm de long) fournis avec jeu et boite de pose avec rondelle</t>
  </si>
  <si>
    <t>Vis corticale de compression 3,5 de diamètre de 12 à 50 mm de long</t>
  </si>
  <si>
    <t>Vis corticale de compression 4,5 de diamètre de 12 à 60 mm de long</t>
  </si>
  <si>
    <t>Vis auto compressive partiellement filetée canulée en titane pour chirurgie de lavant pied avec tête filetée de 12 à30mm de long (fournis avec jeu et ancillaire de pose)</t>
  </si>
  <si>
    <t>Agrafes D’arthrodèse avec pont plat de 20 /25/30 mm, Les pattes d’agrafes barbelées (Fournis avec jeu et boite de pose)</t>
  </si>
  <si>
    <t>Mini vis pour la chirurgie de phalange 1,7 de diamètre de 8 à16 mm de long fournis avec jeu et boite de pose</t>
  </si>
  <si>
    <t>broches de Kirschner 12/14/16</t>
  </si>
  <si>
    <t>broches de Kirschner  18/20</t>
  </si>
  <si>
    <t xml:space="preserve">broche de Métaizeau en titane  diamètre àpartir de 2mm  à 4 mm long DE 400mm fournis avec jeu et ancillaire </t>
  </si>
  <si>
    <t>LOT 5</t>
  </si>
  <si>
    <t>LOT 6</t>
  </si>
  <si>
    <t>LOT 7</t>
  </si>
  <si>
    <t>ARTICLE</t>
  </si>
  <si>
    <t>UNITE</t>
  </si>
  <si>
    <t xml:space="preserve"> SOUS-ARTICLE</t>
  </si>
  <si>
    <t>LOT 8</t>
  </si>
  <si>
    <t>Fixateur externe circulaire pour allongement de membre</t>
  </si>
  <si>
    <t>Plaque vissée à compression étroite pour la diaphyse fémorale 3,5   de 4 à 12 Trous avec son jeu de vis</t>
  </si>
  <si>
    <t>Plaque Lcp pour le fémur 4 à 12 trous et jeu de vis corticales 3,5 et 4,5</t>
  </si>
  <si>
    <t>Ciment osseux pour chirurgie orthopédique aux antibiotiques</t>
  </si>
  <si>
    <t>prix unitaire HT EN CHIFFRES EN DH</t>
  </si>
  <si>
    <t>PRIX TOTAL HT EN CHIFFRES EN DH</t>
  </si>
  <si>
    <t>LOT 1</t>
  </si>
  <si>
    <t>LOT 2</t>
  </si>
  <si>
    <t>Clou téléscopîque de fassier-duval diffrents diamètreS et longueures</t>
  </si>
  <si>
    <t>TOTAL HT</t>
  </si>
  <si>
    <t>LOT 4</t>
  </si>
  <si>
    <t>ALLO greffe osseuse  bloc d'os spongieux 35*30*10mm</t>
  </si>
  <si>
    <t>ALLO greffe osseuse granules d'os spongieux en flacon 15cc</t>
  </si>
  <si>
    <t>ALLO greffe osseuse granules d'os spongieux en flacon 5cc</t>
  </si>
  <si>
    <t>ALLO greffe osseuse   1/2 tête 46-60mm</t>
  </si>
  <si>
    <t>TVA (,,,,,%)</t>
  </si>
  <si>
    <t xml:space="preserve">TOTAL TTC </t>
  </si>
  <si>
    <t xml:space="preserve">BORDEREAUX DES PRIX DETAIL ESTIMATIF DE L'APPEL A LA CONCURRENCE à AAC 03/2026/SAPP/GSTTTA RELATIF A L’ACHAT DES PRODUITS PHARMACEUTIQUES SPECIFIQUES POUR LE SERVICE DE TRAUMATOLOGIE ORTHOPÉDIE PEDIATRIQUE
RELEVANT DE L'HOPITAL UNIVERSITAIRE GENERAL MOHAMMED VI TANGER EN 8 LOTS.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</si>
</sst>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DH&quot;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C00000"/>
      <name val="Calibri"/>
      <family val="2"/>
      <scheme val="minor"/>
    </font>
    <font>
      <b/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2EFD9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2"/>
    <xf numFmtId="0" fontId="6" fillId="0" borderId="2"/>
  </cellStyleXfs>
  <cellXfs count="64">
    <xf numFmtId="0" fontId="0" fillId="0" borderId="0" xfId="0"/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4" fillId="2" borderId="5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8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center" vertical="center" wrapText="1"/>
    </xf>
    <xf numFmtId="0" fontId="9" fillId="6" borderId="0" xfId="0" applyFont="1" applyFill="1"/>
    <xf numFmtId="0" fontId="10" fillId="6" borderId="0" xfId="0" applyFont="1" applyFill="1"/>
    <xf numFmtId="0" fontId="0" fillId="6" borderId="0" xfId="0" applyFill="1"/>
    <xf numFmtId="0" fontId="11" fillId="2" borderId="7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4" fillId="2" borderId="7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2" fontId="16" fillId="2" borderId="5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8" xfId="0" applyFont="1" applyBorder="1" applyAlignment="1">
      <alignment wrapText="1"/>
    </xf>
    <xf numFmtId="0" fontId="15" fillId="5" borderId="4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6" fillId="0" borderId="4" xfId="0" applyFont="1" applyBorder="1"/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wrapText="1"/>
    </xf>
    <xf numFmtId="0" fontId="15" fillId="0" borderId="2" xfId="0" applyFont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164" fontId="12" fillId="7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15" fillId="5" borderId="15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</cellXfs>
  <cellStyles count="3">
    <cellStyle name="Normal" xfId="0" builtinId="0"/>
    <cellStyle name="Normal 10 2" xfId="1" xr:uid="{5C3328D2-587E-4AF9-B170-17F51AD4F7A3}"/>
    <cellStyle name="Normal 2" xfId="2" xr:uid="{B77CDABC-EB33-45DB-A254-44E4E0C4B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180975</xdr:colOff>
      <xdr:row>16</xdr:row>
      <xdr:rowOff>0</xdr:rowOff>
    </xdr:from>
    <xdr:ext cx="114300" cy="476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293613" y="3760950"/>
          <a:ext cx="104775" cy="381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twoCellAnchor>
    <xdr:from>
      <xdr:col>1</xdr:col>
      <xdr:colOff>57150</xdr:colOff>
      <xdr:row>1</xdr:row>
      <xdr:rowOff>114300</xdr:rowOff>
    </xdr:from>
    <xdr:to>
      <xdr:col>3</xdr:col>
      <xdr:colOff>904875</xdr:colOff>
      <xdr:row>7</xdr:row>
      <xdr:rowOff>171450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F39D4371-C726-4FD5-AC45-F9E8E551AC72}"/>
            </a:ext>
          </a:extLst>
        </xdr:cNvPr>
        <xdr:cNvSpPr txBox="1">
          <a:spLocks noChangeArrowheads="1"/>
        </xdr:cNvSpPr>
      </xdr:nvSpPr>
      <xdr:spPr bwMode="auto">
        <a:xfrm>
          <a:off x="1019175" y="304800"/>
          <a:ext cx="275272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المجموعة الصحية الترابية</a:t>
          </a:r>
          <a:endParaRPr lang="fr-MA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ⵜⴳⵔⵓⵎⵎⴰ  ⵜⴰⴷⵓⵙⴰⵏⵜ ⵜⴰⵎⵓⵔⴰⵏⵜ </a:t>
          </a:r>
          <a:endParaRPr lang="fr-MA" sz="1200" b="0" i="0" u="none" strike="noStrike" baseline="0">
            <a:solidFill>
              <a:srgbClr val="000000"/>
            </a:solidFill>
            <a:latin typeface="Times New Roman"/>
            <a:ea typeface="Ebrima"/>
            <a:cs typeface="Times New Roman"/>
          </a:endParaRPr>
        </a:p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طنجة . تطوان . الحسيمة</a:t>
          </a:r>
          <a:endParaRPr lang="fr-MA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ⵟⴰⵏⵊⴰ - ⵜⵉⵟⵡⴰⵏ - ⵍⵃⵓⵙⵉⵎⴰ</a:t>
          </a:r>
        </a:p>
      </xdr:txBody>
    </xdr:sp>
    <xdr:clientData/>
  </xdr:twoCellAnchor>
  <xdr:twoCellAnchor>
    <xdr:from>
      <xdr:col>5</xdr:col>
      <xdr:colOff>609600</xdr:colOff>
      <xdr:row>1</xdr:row>
      <xdr:rowOff>161925</xdr:rowOff>
    </xdr:from>
    <xdr:to>
      <xdr:col>7</xdr:col>
      <xdr:colOff>1619250</xdr:colOff>
      <xdr:row>9</xdr:row>
      <xdr:rowOff>180975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E40C19E4-6650-4B4A-9420-E3E30EF20609}"/>
            </a:ext>
          </a:extLst>
        </xdr:cNvPr>
        <xdr:cNvSpPr>
          <a:spLocks noChangeArrowheads="1"/>
        </xdr:cNvSpPr>
      </xdr:nvSpPr>
      <xdr:spPr bwMode="auto">
        <a:xfrm>
          <a:off x="8772525" y="352425"/>
          <a:ext cx="2933700" cy="154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المملكة المغربية</a:t>
          </a:r>
          <a:endParaRPr lang="fr-MA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ⵜⴰⴳⵍⴷⵉⵜ ⵏ ⵍⵎⵖⵔⵉⴱ</a:t>
          </a:r>
          <a:endParaRPr lang="fr-MA" sz="1200" b="0" i="0" u="none" strike="noStrike" baseline="0">
            <a:solidFill>
              <a:srgbClr val="000000"/>
            </a:solidFill>
            <a:latin typeface="Times New Roman"/>
            <a:ea typeface="Ebrima"/>
            <a:cs typeface="Times New Roman"/>
          </a:endParaRPr>
        </a:p>
        <a:p>
          <a:pPr algn="l" rtl="0">
            <a:defRPr sz="1000"/>
          </a:pPr>
          <a:r>
            <a:rPr lang="fr-MA" sz="2000" b="1" i="0" u="none" strike="noStrike" baseline="0">
              <a:solidFill>
                <a:srgbClr val="1F497D"/>
              </a:solidFill>
              <a:latin typeface="Arabic Typesetting"/>
              <a:cs typeface="Arabic Typesetting"/>
            </a:rPr>
            <a:t>وزارة الصحة والحماية الاجتماعية</a:t>
          </a:r>
          <a:endParaRPr lang="fr-MA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ⵜⴰⵎⴰⵡⴰⵙⵜ  ⵏ ⵜⴷⵓⵙⵉ ⴷ  ⵓⴼⵔⴰⴳ</a:t>
          </a:r>
          <a:r>
            <a:rPr lang="fr-MA" sz="1800" b="1" i="0" u="none" strike="noStrike" baseline="0">
              <a:solidFill>
                <a:srgbClr val="1F497D"/>
              </a:solidFill>
              <a:latin typeface="Arabic Typesetting"/>
              <a:ea typeface="Ebrima"/>
              <a:cs typeface="Arabic Typesetting"/>
            </a:rPr>
            <a:t>  </a:t>
          </a:r>
          <a:r>
            <a:rPr lang="fr-MA" sz="1200" b="1" i="0" u="none" strike="noStrike" baseline="0">
              <a:solidFill>
                <a:srgbClr val="00B0F0"/>
              </a:solidFill>
              <a:latin typeface="Ebrima"/>
              <a:ea typeface="Ebrima"/>
              <a:cs typeface="Ebrima"/>
            </a:rPr>
            <a:t>ⴰⵏⴰⵎⵓⵏ</a:t>
          </a:r>
        </a:p>
      </xdr:txBody>
    </xdr:sp>
    <xdr:clientData/>
  </xdr:twoCellAnchor>
  <xdr:twoCellAnchor>
    <xdr:from>
      <xdr:col>3</xdr:col>
      <xdr:colOff>2114550</xdr:colOff>
      <xdr:row>1</xdr:row>
      <xdr:rowOff>142875</xdr:rowOff>
    </xdr:from>
    <xdr:to>
      <xdr:col>3</xdr:col>
      <xdr:colOff>3552825</xdr:colOff>
      <xdr:row>8</xdr:row>
      <xdr:rowOff>9525</xdr:rowOff>
    </xdr:to>
    <xdr:pic>
      <xdr:nvPicPr>
        <xdr:cNvPr id="6" name="Image 7">
          <a:extLst>
            <a:ext uri="{FF2B5EF4-FFF2-40B4-BE49-F238E27FC236}">
              <a16:creationId xmlns:a16="http://schemas.microsoft.com/office/drawing/2014/main" id="{F042546B-2D79-48F0-AF57-1AD602746C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575" y="333375"/>
          <a:ext cx="1438275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2:Z907"/>
  <sheetViews>
    <sheetView tabSelected="1" topLeftCell="A44" workbookViewId="0">
      <pane xSplit="1" topLeftCell="B1" activePane="topRight" state="frozen"/>
      <selection activeCell="G100" sqref="G100:G103"/>
      <selection pane="topRight" activeCell="M58" sqref="M58"/>
    </sheetView>
  </sheetViews>
  <sheetFormatPr baseColWidth="10" defaultColWidth="14.42578125" defaultRowHeight="15" customHeight="1" x14ac:dyDescent="0.25"/>
  <cols>
    <col min="1" max="1" width="14.42578125" style="16"/>
    <col min="2" max="2" width="10.28515625" style="20" customWidth="1"/>
    <col min="3" max="3" width="18.28515625" style="20" customWidth="1"/>
    <col min="4" max="4" width="56.5703125" customWidth="1"/>
    <col min="5" max="5" width="22.85546875" customWidth="1"/>
    <col min="6" max="6" width="11.42578125" customWidth="1"/>
    <col min="7" max="7" width="17.42578125" style="31" customWidth="1"/>
    <col min="8" max="8" width="24.42578125" customWidth="1"/>
    <col min="9" max="26" width="11.42578125" customWidth="1"/>
  </cols>
  <sheetData>
    <row r="2" spans="1:26" ht="15" customHeight="1" x14ac:dyDescent="0.25">
      <c r="A2" s="44"/>
      <c r="B2" s="44"/>
      <c r="C2" s="44"/>
      <c r="D2" s="44"/>
      <c r="E2" s="44"/>
      <c r="F2" s="44"/>
      <c r="G2" s="44"/>
      <c r="H2" s="44"/>
    </row>
    <row r="3" spans="1:26" ht="15" customHeight="1" x14ac:dyDescent="0.25">
      <c r="A3" s="44"/>
      <c r="B3" s="44"/>
      <c r="C3" s="44"/>
      <c r="D3" s="44"/>
      <c r="E3" s="44"/>
      <c r="F3" s="44"/>
      <c r="G3" s="44"/>
      <c r="H3" s="44"/>
    </row>
    <row r="4" spans="1:26" ht="15" customHeight="1" x14ac:dyDescent="0.25">
      <c r="A4" s="44"/>
      <c r="B4" s="44"/>
      <c r="C4" s="44"/>
      <c r="D4" s="44"/>
      <c r="E4" s="44"/>
      <c r="F4" s="44"/>
      <c r="G4" s="44"/>
      <c r="H4" s="44"/>
    </row>
    <row r="5" spans="1:26" ht="15" customHeight="1" x14ac:dyDescent="0.25">
      <c r="A5" s="44"/>
      <c r="B5" s="44"/>
      <c r="C5" s="44"/>
      <c r="D5" s="44"/>
      <c r="E5" s="44"/>
      <c r="F5" s="44"/>
      <c r="G5" s="44"/>
      <c r="H5" s="44"/>
    </row>
    <row r="6" spans="1:26" ht="15" customHeight="1" x14ac:dyDescent="0.25">
      <c r="A6" s="44"/>
      <c r="B6" s="44"/>
      <c r="C6" s="44"/>
      <c r="D6" s="44"/>
      <c r="E6" s="44"/>
      <c r="F6" s="44"/>
      <c r="G6" s="44"/>
      <c r="H6" s="44"/>
    </row>
    <row r="7" spans="1:26" ht="15" customHeight="1" x14ac:dyDescent="0.25">
      <c r="A7" s="44"/>
      <c r="B7" s="44"/>
      <c r="C7" s="44"/>
      <c r="D7" s="44"/>
      <c r="E7" s="44"/>
      <c r="F7" s="44"/>
      <c r="G7" s="44"/>
      <c r="H7" s="44"/>
    </row>
    <row r="8" spans="1:26" ht="15" customHeight="1" x14ac:dyDescent="0.25">
      <c r="A8" s="44"/>
      <c r="B8" s="44"/>
      <c r="C8" s="44"/>
      <c r="D8" s="44"/>
      <c r="E8" s="44"/>
      <c r="F8" s="44"/>
      <c r="G8" s="44"/>
      <c r="H8" s="44"/>
    </row>
    <row r="9" spans="1:26" ht="15" customHeight="1" x14ac:dyDescent="0.25">
      <c r="A9" s="44"/>
      <c r="B9" s="44"/>
      <c r="C9" s="44"/>
      <c r="D9" s="44"/>
      <c r="E9" s="44"/>
      <c r="F9" s="44"/>
      <c r="G9" s="44"/>
      <c r="H9" s="44"/>
    </row>
    <row r="10" spans="1:26" ht="15" customHeight="1" x14ac:dyDescent="0.25">
      <c r="B10" s="14"/>
      <c r="C10" s="45" t="s">
        <v>67</v>
      </c>
      <c r="D10" s="46"/>
      <c r="E10" s="46"/>
      <c r="F10" s="46"/>
    </row>
    <row r="11" spans="1:26" ht="15" customHeight="1" x14ac:dyDescent="0.25">
      <c r="B11" s="14"/>
      <c r="C11" s="46"/>
      <c r="D11" s="46"/>
      <c r="E11" s="46"/>
      <c r="F11" s="46"/>
    </row>
    <row r="12" spans="1:26" ht="15" customHeight="1" x14ac:dyDescent="0.25">
      <c r="B12" s="14"/>
      <c r="C12" s="46"/>
      <c r="D12" s="46"/>
      <c r="E12" s="46"/>
      <c r="F12" s="46"/>
    </row>
    <row r="13" spans="1:26" s="10" customFormat="1" x14ac:dyDescent="0.25">
      <c r="A13" s="14"/>
      <c r="B13" s="15"/>
      <c r="C13" s="15"/>
      <c r="D13" s="6"/>
      <c r="E13" s="7"/>
      <c r="F13" s="8"/>
      <c r="G13" s="2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45" customHeight="1" x14ac:dyDescent="0.25">
      <c r="A14" s="13" t="s">
        <v>0</v>
      </c>
      <c r="B14" s="13" t="s">
        <v>46</v>
      </c>
      <c r="C14" s="13" t="s">
        <v>48</v>
      </c>
      <c r="D14" s="11" t="s">
        <v>1</v>
      </c>
      <c r="E14" s="2" t="s">
        <v>2</v>
      </c>
      <c r="F14" s="4" t="s">
        <v>8</v>
      </c>
      <c r="G14" s="4" t="s">
        <v>54</v>
      </c>
      <c r="H14" s="22" t="s">
        <v>55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6" customHeight="1" x14ac:dyDescent="0.25">
      <c r="A15" s="60" t="s">
        <v>56</v>
      </c>
      <c r="B15" s="57" t="s">
        <v>9</v>
      </c>
      <c r="C15" s="17">
        <v>1</v>
      </c>
      <c r="D15" s="5" t="s">
        <v>3</v>
      </c>
      <c r="E15" s="21" t="s">
        <v>47</v>
      </c>
      <c r="F15" s="27">
        <v>10</v>
      </c>
      <c r="G15" s="27"/>
      <c r="H15" s="2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3" customHeight="1" x14ac:dyDescent="0.25">
      <c r="A16" s="61"/>
      <c r="B16" s="57"/>
      <c r="C16" s="17">
        <v>2</v>
      </c>
      <c r="D16" s="5" t="s">
        <v>4</v>
      </c>
      <c r="E16" s="21" t="s">
        <v>47</v>
      </c>
      <c r="F16" s="27">
        <v>2</v>
      </c>
      <c r="G16" s="27"/>
      <c r="H16" s="2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s="3" customFormat="1" ht="45" x14ac:dyDescent="0.25">
      <c r="A17" s="61"/>
      <c r="B17" s="57"/>
      <c r="C17" s="17">
        <v>3</v>
      </c>
      <c r="D17" s="5" t="s">
        <v>5</v>
      </c>
      <c r="E17" s="21" t="s">
        <v>47</v>
      </c>
      <c r="F17" s="27">
        <v>50</v>
      </c>
      <c r="G17" s="27"/>
      <c r="H17" s="2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4.5" customHeight="1" x14ac:dyDescent="0.25">
      <c r="A18" s="61"/>
      <c r="B18" s="57"/>
      <c r="C18" s="17">
        <v>4</v>
      </c>
      <c r="D18" s="5" t="s">
        <v>6</v>
      </c>
      <c r="E18" s="21" t="s">
        <v>47</v>
      </c>
      <c r="F18" s="27">
        <v>50</v>
      </c>
      <c r="G18" s="27"/>
      <c r="H18" s="2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8.75" customHeight="1" thickBot="1" x14ac:dyDescent="0.3">
      <c r="A19" s="62"/>
      <c r="B19" s="57"/>
      <c r="C19" s="17">
        <v>5</v>
      </c>
      <c r="D19" s="5" t="s">
        <v>7</v>
      </c>
      <c r="E19" s="21" t="s">
        <v>47</v>
      </c>
      <c r="F19" s="27">
        <v>10</v>
      </c>
      <c r="G19" s="27"/>
      <c r="H19" s="2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0" x14ac:dyDescent="0.25">
      <c r="A20" s="63" t="s">
        <v>57</v>
      </c>
      <c r="B20" s="58" t="s">
        <v>9</v>
      </c>
      <c r="C20" s="17">
        <v>1</v>
      </c>
      <c r="D20" s="5" t="s">
        <v>10</v>
      </c>
      <c r="E20" s="21" t="s">
        <v>47</v>
      </c>
      <c r="F20" s="27">
        <v>10</v>
      </c>
      <c r="G20" s="27"/>
      <c r="H20" s="2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0" x14ac:dyDescent="0.25">
      <c r="A21" s="61"/>
      <c r="B21" s="58"/>
      <c r="C21" s="17">
        <v>2</v>
      </c>
      <c r="D21" s="5" t="s">
        <v>11</v>
      </c>
      <c r="E21" s="21" t="s">
        <v>47</v>
      </c>
      <c r="F21" s="27">
        <v>10</v>
      </c>
      <c r="G21" s="27"/>
      <c r="H21" s="2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0" x14ac:dyDescent="0.25">
      <c r="A22" s="61"/>
      <c r="B22" s="58"/>
      <c r="C22" s="17">
        <v>3</v>
      </c>
      <c r="D22" s="5" t="s">
        <v>12</v>
      </c>
      <c r="E22" s="21" t="s">
        <v>47</v>
      </c>
      <c r="F22" s="27">
        <v>10</v>
      </c>
      <c r="G22" s="27"/>
      <c r="H22" s="2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61"/>
      <c r="B23" s="58"/>
      <c r="C23" s="17">
        <v>4</v>
      </c>
      <c r="D23" s="5" t="s">
        <v>13</v>
      </c>
      <c r="E23" s="21" t="s">
        <v>47</v>
      </c>
      <c r="F23" s="27">
        <v>30</v>
      </c>
      <c r="G23" s="27"/>
      <c r="H23" s="2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x14ac:dyDescent="0.25">
      <c r="A24" s="61"/>
      <c r="B24" s="58"/>
      <c r="C24" s="17">
        <v>5</v>
      </c>
      <c r="D24" s="5" t="s">
        <v>51</v>
      </c>
      <c r="E24" s="21" t="s">
        <v>47</v>
      </c>
      <c r="F24" s="27">
        <v>40</v>
      </c>
      <c r="G24" s="27"/>
      <c r="H24" s="2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x14ac:dyDescent="0.25">
      <c r="A25" s="61"/>
      <c r="B25" s="58"/>
      <c r="C25" s="17">
        <v>6</v>
      </c>
      <c r="D25" s="23" t="s">
        <v>52</v>
      </c>
      <c r="E25" s="21" t="s">
        <v>47</v>
      </c>
      <c r="F25" s="27">
        <v>40</v>
      </c>
      <c r="G25" s="27"/>
      <c r="H25" s="2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45" x14ac:dyDescent="0.25">
      <c r="A26" s="61"/>
      <c r="B26" s="58"/>
      <c r="C26" s="17">
        <v>7</v>
      </c>
      <c r="D26" s="5" t="s">
        <v>14</v>
      </c>
      <c r="E26" s="21" t="s">
        <v>47</v>
      </c>
      <c r="F26" s="27">
        <v>10</v>
      </c>
      <c r="G26" s="27"/>
      <c r="H26" s="2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5" x14ac:dyDescent="0.25">
      <c r="A27" s="61"/>
      <c r="B27" s="58"/>
      <c r="C27" s="17">
        <v>8</v>
      </c>
      <c r="D27" s="5" t="s">
        <v>15</v>
      </c>
      <c r="E27" s="21" t="s">
        <v>47</v>
      </c>
      <c r="F27" s="27">
        <v>20</v>
      </c>
      <c r="G27" s="27"/>
      <c r="H27" s="2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45" x14ac:dyDescent="0.25">
      <c r="A28" s="61"/>
      <c r="B28" s="58"/>
      <c r="C28" s="17">
        <v>9</v>
      </c>
      <c r="D28" s="5" t="s">
        <v>16</v>
      </c>
      <c r="E28" s="21" t="s">
        <v>47</v>
      </c>
      <c r="F28" s="27">
        <v>10</v>
      </c>
      <c r="G28" s="27"/>
      <c r="H28" s="2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x14ac:dyDescent="0.25">
      <c r="A29" s="61"/>
      <c r="B29" s="58"/>
      <c r="C29" s="17">
        <v>10</v>
      </c>
      <c r="D29" s="5" t="s">
        <v>17</v>
      </c>
      <c r="E29" s="21" t="s">
        <v>47</v>
      </c>
      <c r="F29" s="27">
        <v>4</v>
      </c>
      <c r="G29" s="27"/>
      <c r="H29" s="2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0" x14ac:dyDescent="0.25">
      <c r="A30" s="61"/>
      <c r="B30" s="58"/>
      <c r="C30" s="17">
        <v>11</v>
      </c>
      <c r="D30" s="5" t="s">
        <v>18</v>
      </c>
      <c r="E30" s="21" t="s">
        <v>47</v>
      </c>
      <c r="F30" s="27">
        <v>4</v>
      </c>
      <c r="G30" s="27"/>
      <c r="H30" s="2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0" x14ac:dyDescent="0.25">
      <c r="A31" s="61"/>
      <c r="B31" s="58"/>
      <c r="C31" s="17">
        <v>12</v>
      </c>
      <c r="D31" s="5" t="s">
        <v>19</v>
      </c>
      <c r="E31" s="21" t="s">
        <v>47</v>
      </c>
      <c r="F31" s="27">
        <v>10</v>
      </c>
      <c r="G31" s="27"/>
      <c r="H31" s="2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.75" thickBot="1" x14ac:dyDescent="0.3">
      <c r="A32" s="62"/>
      <c r="B32" s="59"/>
      <c r="C32" s="17">
        <v>13</v>
      </c>
      <c r="D32" s="5" t="s">
        <v>20</v>
      </c>
      <c r="E32" s="21" t="s">
        <v>47</v>
      </c>
      <c r="F32" s="27">
        <v>20</v>
      </c>
      <c r="G32" s="27"/>
      <c r="H32" s="2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0" x14ac:dyDescent="0.25">
      <c r="A33" s="35" t="s">
        <v>29</v>
      </c>
      <c r="B33" s="17" t="s">
        <v>9</v>
      </c>
      <c r="C33" s="17">
        <v>1</v>
      </c>
      <c r="D33" s="5" t="s">
        <v>58</v>
      </c>
      <c r="E33" s="21" t="s">
        <v>47</v>
      </c>
      <c r="F33" s="27">
        <v>30</v>
      </c>
      <c r="G33" s="27"/>
      <c r="H33" s="2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60" x14ac:dyDescent="0.25">
      <c r="A34" s="49" t="s">
        <v>60</v>
      </c>
      <c r="B34" s="51" t="s">
        <v>9</v>
      </c>
      <c r="C34" s="18">
        <v>1</v>
      </c>
      <c r="D34" s="5" t="s">
        <v>21</v>
      </c>
      <c r="E34" s="21" t="s">
        <v>47</v>
      </c>
      <c r="F34" s="27">
        <v>20</v>
      </c>
      <c r="G34" s="27"/>
      <c r="H34" s="2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60" x14ac:dyDescent="0.25">
      <c r="A35" s="50"/>
      <c r="B35" s="52"/>
      <c r="C35" s="19">
        <v>2</v>
      </c>
      <c r="D35" s="5" t="s">
        <v>22</v>
      </c>
      <c r="E35" s="21" t="s">
        <v>47</v>
      </c>
      <c r="F35" s="27">
        <v>20</v>
      </c>
      <c r="G35" s="27"/>
      <c r="H35" s="2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" x14ac:dyDescent="0.25">
      <c r="A36" s="50"/>
      <c r="B36" s="52"/>
      <c r="C36" s="18">
        <v>3</v>
      </c>
      <c r="D36" s="5" t="s">
        <v>23</v>
      </c>
      <c r="E36" s="21" t="s">
        <v>47</v>
      </c>
      <c r="F36" s="27">
        <v>10</v>
      </c>
      <c r="G36" s="27"/>
      <c r="H36" s="2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45" x14ac:dyDescent="0.25">
      <c r="A37" s="50"/>
      <c r="B37" s="52"/>
      <c r="C37" s="19">
        <v>4</v>
      </c>
      <c r="D37" s="5" t="s">
        <v>24</v>
      </c>
      <c r="E37" s="21" t="s">
        <v>47</v>
      </c>
      <c r="F37" s="27">
        <v>10</v>
      </c>
      <c r="G37" s="27"/>
      <c r="H37" s="27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" x14ac:dyDescent="0.25">
      <c r="A38" s="50"/>
      <c r="B38" s="52"/>
      <c r="C38" s="18">
        <v>5</v>
      </c>
      <c r="D38" s="5" t="s">
        <v>25</v>
      </c>
      <c r="E38" s="21" t="s">
        <v>47</v>
      </c>
      <c r="F38" s="27">
        <v>10</v>
      </c>
      <c r="G38" s="27"/>
      <c r="H38" s="27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x14ac:dyDescent="0.25">
      <c r="A39" s="50"/>
      <c r="B39" s="52"/>
      <c r="C39" s="19">
        <v>6</v>
      </c>
      <c r="D39" s="5" t="s">
        <v>26</v>
      </c>
      <c r="E39" s="21" t="s">
        <v>47</v>
      </c>
      <c r="F39" s="27">
        <v>5</v>
      </c>
      <c r="G39" s="27"/>
      <c r="H39" s="27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" x14ac:dyDescent="0.25">
      <c r="A40" s="50"/>
      <c r="B40" s="52"/>
      <c r="C40" s="18">
        <v>7</v>
      </c>
      <c r="D40" s="5" t="s">
        <v>27</v>
      </c>
      <c r="E40" s="21" t="s">
        <v>47</v>
      </c>
      <c r="F40" s="27">
        <v>5</v>
      </c>
      <c r="G40" s="27"/>
      <c r="H40" s="27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50"/>
      <c r="B41" s="52"/>
      <c r="C41" s="19">
        <v>8</v>
      </c>
      <c r="D41" s="5" t="s">
        <v>28</v>
      </c>
      <c r="E41" s="21" t="s">
        <v>47</v>
      </c>
      <c r="F41" s="27">
        <v>5</v>
      </c>
      <c r="G41" s="27"/>
      <c r="H41" s="27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36" t="s">
        <v>43</v>
      </c>
      <c r="B42" s="17" t="s">
        <v>9</v>
      </c>
      <c r="C42" s="26">
        <v>1</v>
      </c>
      <c r="D42" s="12" t="s">
        <v>50</v>
      </c>
      <c r="E42" s="21" t="s">
        <v>47</v>
      </c>
      <c r="F42" s="27">
        <v>20</v>
      </c>
      <c r="G42" s="27"/>
      <c r="H42" s="27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" x14ac:dyDescent="0.25">
      <c r="A43" s="49" t="s">
        <v>44</v>
      </c>
      <c r="B43" s="53" t="s">
        <v>9</v>
      </c>
      <c r="C43" s="17">
        <v>1</v>
      </c>
      <c r="D43" s="24" t="s">
        <v>30</v>
      </c>
      <c r="E43" s="21" t="s">
        <v>47</v>
      </c>
      <c r="F43" s="27">
        <v>20</v>
      </c>
      <c r="G43" s="27"/>
      <c r="H43" s="27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x14ac:dyDescent="0.25">
      <c r="A44" s="50"/>
      <c r="B44" s="53"/>
      <c r="C44" s="17">
        <v>2</v>
      </c>
      <c r="D44" s="24" t="s">
        <v>31</v>
      </c>
      <c r="E44" s="21" t="s">
        <v>47</v>
      </c>
      <c r="F44" s="27">
        <v>50</v>
      </c>
      <c r="G44" s="27"/>
      <c r="H44" s="2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x14ac:dyDescent="0.25">
      <c r="A45" s="50"/>
      <c r="B45" s="53"/>
      <c r="C45" s="17">
        <v>3</v>
      </c>
      <c r="D45" s="24" t="s">
        <v>32</v>
      </c>
      <c r="E45" s="21" t="s">
        <v>47</v>
      </c>
      <c r="F45" s="27">
        <v>30</v>
      </c>
      <c r="G45" s="27"/>
      <c r="H45" s="27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x14ac:dyDescent="0.25">
      <c r="A46" s="50"/>
      <c r="B46" s="53"/>
      <c r="C46" s="17">
        <v>4</v>
      </c>
      <c r="D46" s="24" t="s">
        <v>33</v>
      </c>
      <c r="E46" s="21" t="s">
        <v>47</v>
      </c>
      <c r="F46" s="27">
        <v>30</v>
      </c>
      <c r="G46" s="27"/>
      <c r="H46" s="27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45" x14ac:dyDescent="0.25">
      <c r="A47" s="50"/>
      <c r="B47" s="53"/>
      <c r="C47" s="17">
        <v>5</v>
      </c>
      <c r="D47" s="24" t="s">
        <v>34</v>
      </c>
      <c r="E47" s="21" t="s">
        <v>47</v>
      </c>
      <c r="F47" s="27">
        <v>30</v>
      </c>
      <c r="G47" s="27"/>
      <c r="H47" s="27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0" x14ac:dyDescent="0.25">
      <c r="A48" s="50"/>
      <c r="B48" s="53"/>
      <c r="C48" s="17">
        <v>6</v>
      </c>
      <c r="D48" s="24" t="s">
        <v>35</v>
      </c>
      <c r="E48" s="21" t="s">
        <v>47</v>
      </c>
      <c r="F48" s="27">
        <v>200</v>
      </c>
      <c r="G48" s="27"/>
      <c r="H48" s="2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 x14ac:dyDescent="0.25">
      <c r="A49" s="50"/>
      <c r="B49" s="53"/>
      <c r="C49" s="17">
        <v>7</v>
      </c>
      <c r="D49" s="24" t="s">
        <v>36</v>
      </c>
      <c r="E49" s="21" t="s">
        <v>47</v>
      </c>
      <c r="F49" s="27">
        <v>200</v>
      </c>
      <c r="G49" s="27"/>
      <c r="H49" s="27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45" x14ac:dyDescent="0.25">
      <c r="A50" s="50"/>
      <c r="B50" s="53"/>
      <c r="C50" s="17">
        <v>8</v>
      </c>
      <c r="D50" s="24" t="s">
        <v>37</v>
      </c>
      <c r="E50" s="21" t="s">
        <v>47</v>
      </c>
      <c r="F50" s="27">
        <v>5</v>
      </c>
      <c r="G50" s="27"/>
      <c r="H50" s="27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0" x14ac:dyDescent="0.25">
      <c r="A51" s="50"/>
      <c r="B51" s="53"/>
      <c r="C51" s="17">
        <v>9</v>
      </c>
      <c r="D51" s="24" t="s">
        <v>38</v>
      </c>
      <c r="E51" s="21" t="s">
        <v>47</v>
      </c>
      <c r="F51" s="27">
        <v>30</v>
      </c>
      <c r="G51" s="27"/>
      <c r="H51" s="27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" x14ac:dyDescent="0.25">
      <c r="A52" s="50"/>
      <c r="B52" s="53"/>
      <c r="C52" s="17">
        <v>10</v>
      </c>
      <c r="D52" s="24" t="s">
        <v>39</v>
      </c>
      <c r="E52" s="21" t="s">
        <v>47</v>
      </c>
      <c r="F52" s="27">
        <v>10</v>
      </c>
      <c r="G52" s="27"/>
      <c r="H52" s="27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50"/>
      <c r="B53" s="53"/>
      <c r="C53" s="17">
        <v>11</v>
      </c>
      <c r="D53" s="24" t="s">
        <v>40</v>
      </c>
      <c r="E53" s="21" t="s">
        <v>47</v>
      </c>
      <c r="F53" s="27">
        <v>1000</v>
      </c>
      <c r="G53" s="27"/>
      <c r="H53" s="27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50"/>
      <c r="B54" s="53"/>
      <c r="C54" s="17">
        <v>12</v>
      </c>
      <c r="D54" s="24" t="s">
        <v>41</v>
      </c>
      <c r="E54" s="21" t="s">
        <v>47</v>
      </c>
      <c r="F54" s="27">
        <v>1000</v>
      </c>
      <c r="G54" s="27"/>
      <c r="H54" s="27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x14ac:dyDescent="0.25">
      <c r="A55" s="50"/>
      <c r="B55" s="53"/>
      <c r="C55" s="17">
        <v>13</v>
      </c>
      <c r="D55" s="24" t="s">
        <v>42</v>
      </c>
      <c r="E55" s="21" t="s">
        <v>47</v>
      </c>
      <c r="F55" s="27">
        <v>400</v>
      </c>
      <c r="G55" s="27"/>
      <c r="H55" s="27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36" t="s">
        <v>45</v>
      </c>
      <c r="B56" s="17" t="s">
        <v>9</v>
      </c>
      <c r="C56" s="17">
        <v>1</v>
      </c>
      <c r="D56" s="5" t="s">
        <v>53</v>
      </c>
      <c r="E56" s="21" t="s">
        <v>47</v>
      </c>
      <c r="F56" s="27">
        <v>20</v>
      </c>
      <c r="G56" s="27"/>
      <c r="H56" s="27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47" t="s">
        <v>49</v>
      </c>
      <c r="B57" s="54" t="s">
        <v>9</v>
      </c>
      <c r="C57" s="25">
        <v>1</v>
      </c>
      <c r="D57" s="5" t="s">
        <v>61</v>
      </c>
      <c r="E57" s="21" t="s">
        <v>47</v>
      </c>
      <c r="F57" s="27">
        <v>30</v>
      </c>
      <c r="G57" s="27"/>
      <c r="H57" s="27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48"/>
      <c r="B58" s="55"/>
      <c r="C58" s="25">
        <v>2</v>
      </c>
      <c r="D58" s="5" t="s">
        <v>64</v>
      </c>
      <c r="E58" s="21" t="s">
        <v>47</v>
      </c>
      <c r="F58" s="27">
        <v>10</v>
      </c>
      <c r="G58" s="27"/>
      <c r="H58" s="27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48"/>
      <c r="B59" s="55"/>
      <c r="C59" s="28">
        <v>3</v>
      </c>
      <c r="D59" s="5" t="s">
        <v>63</v>
      </c>
      <c r="E59" s="21" t="s">
        <v>47</v>
      </c>
      <c r="F59" s="27">
        <v>10</v>
      </c>
      <c r="G59" s="27"/>
      <c r="H59" s="27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7.25" customHeight="1" x14ac:dyDescent="0.25">
      <c r="A60" s="48"/>
      <c r="B60" s="56"/>
      <c r="C60" s="25">
        <v>4</v>
      </c>
      <c r="D60" s="5" t="s">
        <v>62</v>
      </c>
      <c r="E60" s="21" t="s">
        <v>47</v>
      </c>
      <c r="F60" s="27">
        <v>10</v>
      </c>
      <c r="G60" s="27"/>
      <c r="H60" s="27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7.25" customHeight="1" x14ac:dyDescent="0.25">
      <c r="A61" s="37"/>
      <c r="B61" s="38"/>
      <c r="C61" s="39"/>
      <c r="D61" s="40"/>
      <c r="E61" s="41"/>
      <c r="F61" s="42"/>
      <c r="G61" s="27" t="s">
        <v>59</v>
      </c>
      <c r="H61" s="43">
        <f>SUM(H15:H60)</f>
        <v>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B62" s="32"/>
      <c r="C62" s="32"/>
      <c r="D62" s="1"/>
      <c r="E62" s="33"/>
      <c r="F62" s="1"/>
      <c r="G62" s="34" t="s">
        <v>65</v>
      </c>
      <c r="H62" s="43">
        <f>+H61*0.2</f>
        <v>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B63" s="32"/>
      <c r="C63" s="32"/>
      <c r="D63" s="1"/>
      <c r="E63" s="33"/>
      <c r="F63" s="1"/>
      <c r="G63" s="34" t="s">
        <v>66</v>
      </c>
      <c r="H63" s="43">
        <f>+H61+H62</f>
        <v>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B64" s="32"/>
      <c r="C64" s="32"/>
      <c r="D64" s="1"/>
      <c r="E64" s="33"/>
      <c r="F64" s="1"/>
      <c r="G64" s="30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2:26" ht="15.75" customHeight="1" x14ac:dyDescent="0.25">
      <c r="B65" s="32"/>
      <c r="C65" s="32"/>
      <c r="D65" s="1"/>
      <c r="E65" s="33"/>
      <c r="F65" s="1"/>
      <c r="G65" s="30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2:26" ht="15.75" customHeight="1" x14ac:dyDescent="0.25">
      <c r="B66" s="32"/>
      <c r="C66" s="32"/>
      <c r="D66" s="1"/>
      <c r="E66" s="33"/>
      <c r="F66" s="1"/>
      <c r="G66" s="30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2:26" ht="15.75" customHeight="1" x14ac:dyDescent="0.25">
      <c r="B67" s="32"/>
      <c r="C67" s="32"/>
      <c r="D67" s="1"/>
      <c r="E67" s="33"/>
      <c r="F67" s="1"/>
      <c r="G67" s="30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2:26" ht="15.75" customHeight="1" x14ac:dyDescent="0.25">
      <c r="B68" s="32"/>
      <c r="C68" s="32"/>
      <c r="D68" s="1"/>
      <c r="E68" s="33"/>
      <c r="F68" s="1"/>
      <c r="G68" s="30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2:26" ht="15.75" customHeight="1" x14ac:dyDescent="0.25">
      <c r="B69" s="32"/>
      <c r="C69" s="32"/>
      <c r="D69" s="1"/>
      <c r="E69" s="33"/>
      <c r="F69" s="1"/>
      <c r="G69" s="30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2:26" ht="15.75" customHeight="1" x14ac:dyDescent="0.25">
      <c r="B70" s="32"/>
      <c r="C70" s="32"/>
      <c r="D70" s="1"/>
      <c r="E70" s="33"/>
      <c r="F70" s="1"/>
      <c r="G70" s="30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2:26" ht="15.75" customHeight="1" x14ac:dyDescent="0.25">
      <c r="B71" s="32"/>
      <c r="C71" s="32"/>
      <c r="D71" s="1"/>
      <c r="E71" s="33"/>
      <c r="F71" s="1"/>
      <c r="G71" s="30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2:26" ht="15.75" customHeight="1" x14ac:dyDescent="0.25">
      <c r="B72" s="32"/>
      <c r="C72" s="32"/>
      <c r="D72" s="1"/>
      <c r="E72" s="33"/>
      <c r="F72" s="1"/>
      <c r="G72" s="30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2:26" ht="15.75" customHeight="1" x14ac:dyDescent="0.25">
      <c r="B73" s="32"/>
      <c r="C73" s="32"/>
      <c r="D73" s="1"/>
      <c r="E73" s="33"/>
      <c r="F73" s="1"/>
      <c r="G73" s="30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2:26" ht="15.75" customHeight="1" x14ac:dyDescent="0.25">
      <c r="B74" s="32"/>
      <c r="C74" s="32"/>
      <c r="D74" s="1"/>
      <c r="E74" s="33"/>
      <c r="F74" s="1"/>
      <c r="G74" s="30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2:26" ht="15.75" customHeight="1" x14ac:dyDescent="0.25">
      <c r="B75" s="32"/>
      <c r="C75" s="32"/>
      <c r="D75" s="1"/>
      <c r="E75" s="33"/>
      <c r="F75" s="1"/>
      <c r="G75" s="30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2:26" ht="15.75" customHeight="1" x14ac:dyDescent="0.25">
      <c r="B76" s="32"/>
      <c r="C76" s="32"/>
      <c r="D76" s="1"/>
      <c r="E76" s="33"/>
      <c r="F76" s="1"/>
      <c r="G76" s="30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2:26" ht="15.75" customHeight="1" x14ac:dyDescent="0.25">
      <c r="B77" s="32"/>
      <c r="C77" s="32"/>
      <c r="D77" s="1"/>
      <c r="E77" s="33"/>
      <c r="F77" s="1"/>
      <c r="G77" s="30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2:26" ht="15.75" customHeight="1" x14ac:dyDescent="0.25">
      <c r="B78" s="32"/>
      <c r="C78" s="32"/>
      <c r="D78" s="1"/>
      <c r="E78" s="33"/>
      <c r="F78" s="1"/>
      <c r="G78" s="30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2:26" ht="15.75" customHeight="1" x14ac:dyDescent="0.25">
      <c r="B79" s="32"/>
      <c r="C79" s="32"/>
      <c r="D79" s="1"/>
      <c r="E79" s="33"/>
      <c r="F79" s="1"/>
      <c r="G79" s="30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2:26" ht="15.75" customHeight="1" x14ac:dyDescent="0.25">
      <c r="B80" s="32"/>
      <c r="C80" s="32"/>
      <c r="D80" s="1"/>
      <c r="E80" s="33"/>
      <c r="F80" s="1"/>
      <c r="G80" s="30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2:26" ht="15.75" customHeight="1" x14ac:dyDescent="0.25">
      <c r="B81" s="32"/>
      <c r="C81" s="32"/>
      <c r="D81" s="1"/>
      <c r="E81" s="33"/>
      <c r="F81" s="1"/>
      <c r="G81" s="30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2:26" ht="15.75" customHeight="1" x14ac:dyDescent="0.25">
      <c r="B82" s="32"/>
      <c r="C82" s="32"/>
      <c r="D82" s="1"/>
      <c r="E82" s="33"/>
      <c r="F82" s="1"/>
      <c r="G82" s="30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2:26" ht="15.75" customHeight="1" x14ac:dyDescent="0.25">
      <c r="B83" s="32"/>
      <c r="C83" s="32"/>
      <c r="D83" s="1"/>
      <c r="E83" s="33"/>
      <c r="F83" s="1"/>
      <c r="G83" s="30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2:26" ht="15.75" customHeight="1" x14ac:dyDescent="0.25">
      <c r="B84" s="32"/>
      <c r="C84" s="32"/>
      <c r="D84" s="1"/>
      <c r="E84" s="33"/>
      <c r="F84" s="1"/>
      <c r="G84" s="30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2:26" ht="15.75" customHeight="1" x14ac:dyDescent="0.25">
      <c r="B85" s="32"/>
      <c r="C85" s="32"/>
      <c r="D85" s="1"/>
      <c r="E85" s="33"/>
      <c r="F85" s="1"/>
      <c r="G85" s="30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2:26" ht="15.75" customHeight="1" x14ac:dyDescent="0.25">
      <c r="B86" s="32"/>
      <c r="C86" s="32"/>
      <c r="D86" s="1"/>
      <c r="E86" s="33"/>
      <c r="F86" s="1"/>
      <c r="G86" s="3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2:26" ht="15.75" customHeight="1" x14ac:dyDescent="0.25">
      <c r="B87" s="32"/>
      <c r="C87" s="32"/>
      <c r="D87" s="1"/>
      <c r="E87" s="33"/>
      <c r="F87" s="1"/>
      <c r="G87" s="3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2:26" ht="15.75" customHeight="1" x14ac:dyDescent="0.25">
      <c r="B88" s="32"/>
      <c r="C88" s="32"/>
      <c r="D88" s="1"/>
      <c r="E88" s="33"/>
      <c r="F88" s="1"/>
      <c r="G88" s="30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2:26" ht="15.75" customHeight="1" x14ac:dyDescent="0.25">
      <c r="B89" s="32"/>
      <c r="C89" s="32"/>
      <c r="D89" s="1"/>
      <c r="E89" s="33"/>
      <c r="F89" s="1"/>
      <c r="G89" s="30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2:26" ht="15.75" customHeight="1" x14ac:dyDescent="0.25">
      <c r="B90" s="32"/>
      <c r="C90" s="32"/>
      <c r="D90" s="1"/>
      <c r="E90" s="33"/>
      <c r="F90" s="1"/>
      <c r="G90" s="30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2:26" ht="15.75" customHeight="1" x14ac:dyDescent="0.25">
      <c r="B91" s="32"/>
      <c r="C91" s="32"/>
      <c r="D91" s="1"/>
      <c r="E91" s="33"/>
      <c r="F91" s="1"/>
      <c r="G91" s="30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2:26" ht="15.75" customHeight="1" x14ac:dyDescent="0.25">
      <c r="B92" s="32"/>
      <c r="C92" s="32"/>
      <c r="D92" s="1"/>
      <c r="E92" s="33"/>
      <c r="F92" s="1"/>
      <c r="G92" s="30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2:26" ht="15.75" customHeight="1" x14ac:dyDescent="0.25">
      <c r="B93" s="32"/>
      <c r="C93" s="32"/>
      <c r="D93" s="1"/>
      <c r="E93" s="33"/>
      <c r="F93" s="1"/>
      <c r="G93" s="30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2:26" ht="15.75" customHeight="1" x14ac:dyDescent="0.25">
      <c r="B94" s="32"/>
      <c r="C94" s="32"/>
      <c r="D94" s="1"/>
      <c r="E94" s="33"/>
      <c r="F94" s="1"/>
      <c r="G94" s="30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2:26" ht="15.75" customHeight="1" x14ac:dyDescent="0.25">
      <c r="B95" s="32"/>
      <c r="C95" s="32"/>
      <c r="D95" s="1"/>
      <c r="E95" s="33"/>
      <c r="F95" s="1"/>
      <c r="G95" s="30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2:26" ht="15.75" customHeight="1" x14ac:dyDescent="0.25">
      <c r="B96" s="32"/>
      <c r="C96" s="32"/>
      <c r="D96" s="1"/>
      <c r="E96" s="33"/>
      <c r="F96" s="1"/>
      <c r="G96" s="30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2:26" ht="15.75" customHeight="1" x14ac:dyDescent="0.25">
      <c r="B97" s="32"/>
      <c r="C97" s="32"/>
      <c r="D97" s="1"/>
      <c r="E97" s="33"/>
      <c r="F97" s="1"/>
      <c r="G97" s="30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2:26" ht="15.75" customHeight="1" x14ac:dyDescent="0.25">
      <c r="B98" s="32"/>
      <c r="C98" s="32"/>
      <c r="D98" s="1"/>
      <c r="E98" s="33"/>
      <c r="F98" s="1"/>
      <c r="G98" s="30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2:26" ht="15.75" customHeight="1" x14ac:dyDescent="0.25">
      <c r="B99" s="32"/>
      <c r="C99" s="32"/>
      <c r="D99" s="1"/>
      <c r="E99" s="33"/>
      <c r="F99" s="1"/>
      <c r="G99" s="30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2:26" ht="15.75" customHeight="1" x14ac:dyDescent="0.25">
      <c r="B100" s="32"/>
      <c r="C100" s="32"/>
      <c r="D100" s="1"/>
      <c r="E100" s="33"/>
      <c r="F100" s="1"/>
      <c r="G100" s="30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2:26" ht="15.75" customHeight="1" x14ac:dyDescent="0.25">
      <c r="B101" s="32"/>
      <c r="C101" s="32"/>
      <c r="D101" s="1"/>
      <c r="E101" s="33"/>
      <c r="F101" s="1"/>
      <c r="G101" s="30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2:26" ht="15.75" customHeight="1" x14ac:dyDescent="0.25">
      <c r="B102" s="32"/>
      <c r="C102" s="32"/>
      <c r="D102" s="1"/>
      <c r="E102" s="33"/>
      <c r="F102" s="1"/>
      <c r="G102" s="30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2:26" ht="15.75" customHeight="1" x14ac:dyDescent="0.25">
      <c r="B103" s="32"/>
      <c r="C103" s="32"/>
      <c r="D103" s="1"/>
      <c r="E103" s="33"/>
      <c r="F103" s="1"/>
      <c r="G103" s="30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2:26" ht="15.75" customHeight="1" x14ac:dyDescent="0.25">
      <c r="B104" s="32"/>
      <c r="C104" s="32"/>
      <c r="D104" s="1"/>
      <c r="E104" s="33"/>
      <c r="F104" s="1"/>
      <c r="G104" s="30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2:26" ht="15.75" customHeight="1" x14ac:dyDescent="0.25">
      <c r="B105" s="32"/>
      <c r="C105" s="32"/>
      <c r="D105" s="1"/>
      <c r="E105" s="33"/>
      <c r="F105" s="1"/>
      <c r="G105" s="30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2:26" ht="15.75" customHeight="1" x14ac:dyDescent="0.25">
      <c r="B106" s="32"/>
      <c r="C106" s="32"/>
      <c r="D106" s="1"/>
      <c r="E106" s="33"/>
      <c r="F106" s="1"/>
      <c r="G106" s="30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2:26" ht="15.75" customHeight="1" x14ac:dyDescent="0.25">
      <c r="B107" s="32"/>
      <c r="C107" s="32"/>
      <c r="D107" s="1"/>
      <c r="E107" s="33"/>
      <c r="F107" s="1"/>
      <c r="G107" s="30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2:26" ht="15.75" customHeight="1" x14ac:dyDescent="0.25">
      <c r="B108" s="32"/>
      <c r="C108" s="32"/>
      <c r="D108" s="1"/>
      <c r="E108" s="33"/>
      <c r="F108" s="1"/>
      <c r="G108" s="30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2:26" ht="15.75" customHeight="1" x14ac:dyDescent="0.25">
      <c r="B109" s="32"/>
      <c r="C109" s="32"/>
      <c r="D109" s="1"/>
      <c r="E109" s="33"/>
      <c r="F109" s="1"/>
      <c r="G109" s="30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2:26" ht="15.75" customHeight="1" x14ac:dyDescent="0.25">
      <c r="B110" s="32"/>
      <c r="C110" s="32"/>
      <c r="D110" s="1"/>
      <c r="E110" s="33"/>
      <c r="F110" s="1"/>
      <c r="G110" s="30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2:26" ht="15.75" customHeight="1" x14ac:dyDescent="0.25">
      <c r="B111" s="32"/>
      <c r="C111" s="32"/>
      <c r="D111" s="1"/>
      <c r="E111" s="33"/>
      <c r="F111" s="1"/>
      <c r="G111" s="30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2:26" ht="15.75" customHeight="1" x14ac:dyDescent="0.25">
      <c r="B112" s="32"/>
      <c r="C112" s="32"/>
      <c r="D112" s="1"/>
      <c r="E112" s="33"/>
      <c r="F112" s="1"/>
      <c r="G112" s="30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ht="15.75" customHeight="1" x14ac:dyDescent="0.25">
      <c r="B113" s="32"/>
      <c r="C113" s="32"/>
      <c r="D113" s="1"/>
      <c r="E113" s="33"/>
      <c r="F113" s="1"/>
      <c r="G113" s="30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ht="15.75" customHeight="1" x14ac:dyDescent="0.25">
      <c r="B114" s="32"/>
      <c r="C114" s="32"/>
      <c r="D114" s="1"/>
      <c r="E114" s="33"/>
      <c r="F114" s="1"/>
      <c r="G114" s="30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2:26" ht="15.75" customHeight="1" x14ac:dyDescent="0.25">
      <c r="B115" s="32"/>
      <c r="C115" s="32"/>
      <c r="D115" s="1"/>
      <c r="E115" s="33"/>
      <c r="F115" s="1"/>
      <c r="G115" s="30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2:26" ht="15.75" customHeight="1" x14ac:dyDescent="0.25">
      <c r="B116" s="32"/>
      <c r="C116" s="32"/>
      <c r="D116" s="1"/>
      <c r="E116" s="33"/>
      <c r="F116" s="1"/>
      <c r="G116" s="30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2:26" ht="15.75" customHeight="1" x14ac:dyDescent="0.25">
      <c r="B117" s="32"/>
      <c r="C117" s="32"/>
      <c r="D117" s="1"/>
      <c r="E117" s="33"/>
      <c r="F117" s="1"/>
      <c r="G117" s="30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2:26" ht="15.75" customHeight="1" x14ac:dyDescent="0.25">
      <c r="B118" s="32"/>
      <c r="C118" s="32"/>
      <c r="D118" s="1"/>
      <c r="E118" s="33"/>
      <c r="F118" s="1"/>
      <c r="G118" s="30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2:26" ht="15.75" customHeight="1" x14ac:dyDescent="0.25">
      <c r="B119" s="32"/>
      <c r="C119" s="32"/>
      <c r="D119" s="1"/>
      <c r="E119" s="33"/>
      <c r="F119" s="1"/>
      <c r="G119" s="30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2:26" ht="15.75" customHeight="1" x14ac:dyDescent="0.25">
      <c r="B120" s="32"/>
      <c r="C120" s="32"/>
      <c r="D120" s="1"/>
      <c r="E120" s="33"/>
      <c r="F120" s="1"/>
      <c r="G120" s="30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2:26" ht="15.75" customHeight="1" x14ac:dyDescent="0.25">
      <c r="B121" s="32"/>
      <c r="C121" s="32"/>
      <c r="D121" s="1"/>
      <c r="E121" s="33"/>
      <c r="F121" s="1"/>
      <c r="G121" s="30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2:26" ht="15.75" customHeight="1" x14ac:dyDescent="0.25">
      <c r="B122" s="32"/>
      <c r="C122" s="32"/>
      <c r="D122" s="1"/>
      <c r="E122" s="33"/>
      <c r="F122" s="1"/>
      <c r="G122" s="30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2:26" ht="15.75" customHeight="1" x14ac:dyDescent="0.25">
      <c r="B123" s="32"/>
      <c r="C123" s="32"/>
      <c r="D123" s="1"/>
      <c r="E123" s="33"/>
      <c r="F123" s="1"/>
      <c r="G123" s="30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2:26" ht="15.75" customHeight="1" x14ac:dyDescent="0.25">
      <c r="B124" s="32"/>
      <c r="C124" s="32"/>
      <c r="D124" s="1"/>
      <c r="E124" s="33"/>
      <c r="F124" s="1"/>
      <c r="G124" s="30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2:26" ht="15.75" customHeight="1" x14ac:dyDescent="0.25">
      <c r="B125" s="32"/>
      <c r="C125" s="32"/>
      <c r="D125" s="1"/>
      <c r="E125" s="33"/>
      <c r="F125" s="1"/>
      <c r="G125" s="30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2:26" ht="15.75" customHeight="1" x14ac:dyDescent="0.25">
      <c r="B126" s="32"/>
      <c r="C126" s="32"/>
      <c r="D126" s="1"/>
      <c r="E126" s="33"/>
      <c r="F126" s="1"/>
      <c r="G126" s="30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2:26" ht="15.75" customHeight="1" x14ac:dyDescent="0.25">
      <c r="B127" s="32"/>
      <c r="C127" s="32"/>
      <c r="D127" s="1"/>
      <c r="E127" s="33"/>
      <c r="F127" s="1"/>
      <c r="G127" s="30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2:26" ht="15.75" customHeight="1" x14ac:dyDescent="0.25">
      <c r="B128" s="32"/>
      <c r="C128" s="32"/>
      <c r="D128" s="1"/>
      <c r="E128" s="33"/>
      <c r="F128" s="1"/>
      <c r="G128" s="30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2:26" ht="15.75" customHeight="1" x14ac:dyDescent="0.25">
      <c r="B129" s="32"/>
      <c r="C129" s="32"/>
      <c r="D129" s="1"/>
      <c r="E129" s="33"/>
      <c r="F129" s="1"/>
      <c r="G129" s="30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2:26" ht="15.75" customHeight="1" x14ac:dyDescent="0.25">
      <c r="B130" s="32"/>
      <c r="C130" s="32"/>
      <c r="D130" s="1"/>
      <c r="E130" s="33"/>
      <c r="F130" s="1"/>
      <c r="G130" s="30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2:26" ht="15.75" customHeight="1" x14ac:dyDescent="0.25">
      <c r="B131" s="32"/>
      <c r="C131" s="32"/>
      <c r="D131" s="1"/>
      <c r="E131" s="33"/>
      <c r="F131" s="1"/>
      <c r="G131" s="30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2:26" ht="15.75" customHeight="1" x14ac:dyDescent="0.25">
      <c r="B132" s="16"/>
      <c r="C132" s="16"/>
    </row>
    <row r="133" spans="2:26" ht="15.75" customHeight="1" x14ac:dyDescent="0.25">
      <c r="B133" s="16"/>
      <c r="C133" s="16"/>
    </row>
    <row r="134" spans="2:26" ht="15.75" customHeight="1" x14ac:dyDescent="0.25">
      <c r="B134" s="16"/>
      <c r="C134" s="16"/>
    </row>
    <row r="135" spans="2:26" ht="15.75" customHeight="1" x14ac:dyDescent="0.25">
      <c r="B135" s="16"/>
      <c r="C135" s="16"/>
    </row>
    <row r="136" spans="2:26" ht="15.75" customHeight="1" x14ac:dyDescent="0.25">
      <c r="B136" s="16"/>
      <c r="C136" s="16"/>
    </row>
    <row r="137" spans="2:26" ht="15.75" customHeight="1" x14ac:dyDescent="0.25">
      <c r="B137" s="16"/>
      <c r="C137" s="16"/>
    </row>
    <row r="138" spans="2:26" ht="15.75" customHeight="1" x14ac:dyDescent="0.25">
      <c r="B138" s="16"/>
      <c r="C138" s="16"/>
    </row>
    <row r="139" spans="2:26" ht="15.75" customHeight="1" x14ac:dyDescent="0.25">
      <c r="B139" s="16"/>
      <c r="C139" s="16"/>
    </row>
    <row r="140" spans="2:26" ht="15.75" customHeight="1" x14ac:dyDescent="0.25">
      <c r="B140" s="16"/>
      <c r="C140" s="16"/>
    </row>
    <row r="141" spans="2:26" ht="15.75" customHeight="1" x14ac:dyDescent="0.25">
      <c r="B141" s="16"/>
      <c r="C141" s="16"/>
    </row>
    <row r="142" spans="2:26" ht="15.75" customHeight="1" x14ac:dyDescent="0.25">
      <c r="B142" s="16"/>
      <c r="C142" s="16"/>
    </row>
    <row r="143" spans="2:26" ht="15.75" customHeight="1" x14ac:dyDescent="0.25">
      <c r="B143" s="16"/>
      <c r="C143" s="16"/>
    </row>
    <row r="144" spans="2:26" ht="15.75" customHeight="1" x14ac:dyDescent="0.25">
      <c r="B144" s="16"/>
      <c r="C144" s="16"/>
    </row>
    <row r="145" spans="2:3" ht="15.75" customHeight="1" x14ac:dyDescent="0.25">
      <c r="B145" s="16"/>
      <c r="C145" s="16"/>
    </row>
    <row r="146" spans="2:3" ht="15.75" customHeight="1" x14ac:dyDescent="0.25">
      <c r="B146" s="16"/>
      <c r="C146" s="16"/>
    </row>
    <row r="147" spans="2:3" ht="15.75" customHeight="1" x14ac:dyDescent="0.25">
      <c r="B147" s="16"/>
      <c r="C147" s="16"/>
    </row>
    <row r="148" spans="2:3" ht="15.75" customHeight="1" x14ac:dyDescent="0.25">
      <c r="B148" s="16"/>
      <c r="C148" s="16"/>
    </row>
    <row r="149" spans="2:3" ht="15.75" customHeight="1" x14ac:dyDescent="0.25">
      <c r="B149" s="16"/>
      <c r="C149" s="16"/>
    </row>
    <row r="150" spans="2:3" ht="15.75" customHeight="1" x14ac:dyDescent="0.25">
      <c r="B150" s="16"/>
      <c r="C150" s="16"/>
    </row>
    <row r="151" spans="2:3" ht="15.75" customHeight="1" x14ac:dyDescent="0.25">
      <c r="B151" s="16"/>
      <c r="C151" s="16"/>
    </row>
    <row r="152" spans="2:3" ht="15.75" customHeight="1" x14ac:dyDescent="0.25">
      <c r="B152" s="16"/>
      <c r="C152" s="16"/>
    </row>
    <row r="153" spans="2:3" ht="15.75" customHeight="1" x14ac:dyDescent="0.25">
      <c r="B153" s="16"/>
      <c r="C153" s="16"/>
    </row>
    <row r="154" spans="2:3" ht="15.75" customHeight="1" x14ac:dyDescent="0.25">
      <c r="B154" s="16"/>
      <c r="C154" s="16"/>
    </row>
    <row r="155" spans="2:3" ht="15.75" customHeight="1" x14ac:dyDescent="0.25">
      <c r="B155" s="16"/>
      <c r="C155" s="16"/>
    </row>
    <row r="156" spans="2:3" ht="15.75" customHeight="1" x14ac:dyDescent="0.25">
      <c r="B156" s="16"/>
      <c r="C156" s="16"/>
    </row>
    <row r="157" spans="2:3" ht="15.75" customHeight="1" x14ac:dyDescent="0.25">
      <c r="B157" s="16"/>
      <c r="C157" s="16"/>
    </row>
    <row r="158" spans="2:3" ht="15.75" customHeight="1" x14ac:dyDescent="0.25">
      <c r="B158" s="16"/>
      <c r="C158" s="16"/>
    </row>
    <row r="159" spans="2:3" ht="15.75" customHeight="1" x14ac:dyDescent="0.25">
      <c r="B159" s="16"/>
      <c r="C159" s="16"/>
    </row>
    <row r="160" spans="2:3" ht="15.75" customHeight="1" x14ac:dyDescent="0.25">
      <c r="B160" s="16"/>
      <c r="C160" s="16"/>
    </row>
    <row r="161" spans="2:3" ht="15.75" customHeight="1" x14ac:dyDescent="0.25">
      <c r="B161" s="16"/>
      <c r="C161" s="16"/>
    </row>
    <row r="162" spans="2:3" ht="15.75" customHeight="1" x14ac:dyDescent="0.25">
      <c r="B162" s="16"/>
      <c r="C162" s="16"/>
    </row>
    <row r="163" spans="2:3" ht="15.75" customHeight="1" x14ac:dyDescent="0.25">
      <c r="B163" s="16"/>
      <c r="C163" s="16"/>
    </row>
    <row r="164" spans="2:3" ht="15.75" customHeight="1" x14ac:dyDescent="0.25">
      <c r="B164" s="16"/>
      <c r="C164" s="16"/>
    </row>
    <row r="165" spans="2:3" ht="15.75" customHeight="1" x14ac:dyDescent="0.25">
      <c r="B165" s="16"/>
      <c r="C165" s="16"/>
    </row>
    <row r="166" spans="2:3" ht="15.75" customHeight="1" x14ac:dyDescent="0.25">
      <c r="B166" s="16"/>
      <c r="C166" s="16"/>
    </row>
    <row r="167" spans="2:3" ht="15.75" customHeight="1" x14ac:dyDescent="0.25">
      <c r="B167" s="16"/>
      <c r="C167" s="16"/>
    </row>
    <row r="168" spans="2:3" ht="15.75" customHeight="1" x14ac:dyDescent="0.25">
      <c r="B168" s="16"/>
      <c r="C168" s="16"/>
    </row>
    <row r="169" spans="2:3" ht="15.75" customHeight="1" x14ac:dyDescent="0.25">
      <c r="B169" s="16"/>
      <c r="C169" s="16"/>
    </row>
    <row r="170" spans="2:3" ht="15.75" customHeight="1" x14ac:dyDescent="0.25">
      <c r="B170" s="16"/>
      <c r="C170" s="16"/>
    </row>
    <row r="171" spans="2:3" ht="15.75" customHeight="1" x14ac:dyDescent="0.25">
      <c r="B171" s="16"/>
      <c r="C171" s="16"/>
    </row>
    <row r="172" spans="2:3" ht="15.75" customHeight="1" x14ac:dyDescent="0.25">
      <c r="B172" s="16"/>
      <c r="C172" s="16"/>
    </row>
    <row r="173" spans="2:3" ht="15.75" customHeight="1" x14ac:dyDescent="0.25">
      <c r="B173" s="16"/>
      <c r="C173" s="16"/>
    </row>
    <row r="174" spans="2:3" ht="15.75" customHeight="1" x14ac:dyDescent="0.25">
      <c r="B174" s="16"/>
      <c r="C174" s="16"/>
    </row>
    <row r="175" spans="2:3" ht="15.75" customHeight="1" x14ac:dyDescent="0.25">
      <c r="B175" s="16"/>
      <c r="C175" s="16"/>
    </row>
    <row r="176" spans="2:3" ht="15.75" customHeight="1" x14ac:dyDescent="0.25">
      <c r="B176" s="16"/>
      <c r="C176" s="16"/>
    </row>
    <row r="177" spans="2:3" ht="15.75" customHeight="1" x14ac:dyDescent="0.25">
      <c r="B177" s="16"/>
      <c r="C177" s="16"/>
    </row>
    <row r="178" spans="2:3" ht="15.75" customHeight="1" x14ac:dyDescent="0.25">
      <c r="B178" s="16"/>
      <c r="C178" s="16"/>
    </row>
    <row r="179" spans="2:3" ht="15.75" customHeight="1" x14ac:dyDescent="0.25">
      <c r="B179" s="16"/>
      <c r="C179" s="16"/>
    </row>
    <row r="180" spans="2:3" ht="15.75" customHeight="1" x14ac:dyDescent="0.25">
      <c r="B180" s="16"/>
      <c r="C180" s="16"/>
    </row>
    <row r="181" spans="2:3" ht="15.75" customHeight="1" x14ac:dyDescent="0.25">
      <c r="B181" s="16"/>
      <c r="C181" s="16"/>
    </row>
    <row r="182" spans="2:3" ht="15.75" customHeight="1" x14ac:dyDescent="0.25">
      <c r="B182" s="16"/>
      <c r="C182" s="16"/>
    </row>
    <row r="183" spans="2:3" ht="15.75" customHeight="1" x14ac:dyDescent="0.25">
      <c r="B183" s="16"/>
      <c r="C183" s="16"/>
    </row>
    <row r="184" spans="2:3" ht="15.75" customHeight="1" x14ac:dyDescent="0.25">
      <c r="B184" s="16"/>
      <c r="C184" s="16"/>
    </row>
    <row r="185" spans="2:3" ht="15.75" customHeight="1" x14ac:dyDescent="0.25">
      <c r="B185" s="16"/>
      <c r="C185" s="16"/>
    </row>
    <row r="186" spans="2:3" ht="15.75" customHeight="1" x14ac:dyDescent="0.25">
      <c r="B186" s="16"/>
      <c r="C186" s="16"/>
    </row>
    <row r="187" spans="2:3" ht="15.75" customHeight="1" x14ac:dyDescent="0.25">
      <c r="B187" s="16"/>
      <c r="C187" s="16"/>
    </row>
    <row r="188" spans="2:3" ht="15.75" customHeight="1" x14ac:dyDescent="0.25">
      <c r="B188" s="16"/>
      <c r="C188" s="16"/>
    </row>
    <row r="189" spans="2:3" ht="15.75" customHeight="1" x14ac:dyDescent="0.25">
      <c r="B189" s="16"/>
      <c r="C189" s="16"/>
    </row>
    <row r="190" spans="2:3" ht="15.75" customHeight="1" x14ac:dyDescent="0.25">
      <c r="B190" s="16"/>
      <c r="C190" s="16"/>
    </row>
    <row r="191" spans="2:3" ht="15.75" customHeight="1" x14ac:dyDescent="0.25">
      <c r="B191" s="16"/>
      <c r="C191" s="16"/>
    </row>
    <row r="192" spans="2:3" ht="15.75" customHeight="1" x14ac:dyDescent="0.25">
      <c r="B192" s="16"/>
      <c r="C192" s="16"/>
    </row>
    <row r="193" spans="2:3" ht="15.75" customHeight="1" x14ac:dyDescent="0.25">
      <c r="B193" s="16"/>
      <c r="C193" s="16"/>
    </row>
    <row r="194" spans="2:3" ht="15.75" customHeight="1" x14ac:dyDescent="0.25">
      <c r="B194" s="16"/>
      <c r="C194" s="16"/>
    </row>
    <row r="195" spans="2:3" ht="15.75" customHeight="1" x14ac:dyDescent="0.25">
      <c r="B195" s="16"/>
      <c r="C195" s="16"/>
    </row>
    <row r="196" spans="2:3" ht="15.75" customHeight="1" x14ac:dyDescent="0.25">
      <c r="B196" s="16"/>
      <c r="C196" s="16"/>
    </row>
    <row r="197" spans="2:3" ht="15.75" customHeight="1" x14ac:dyDescent="0.25">
      <c r="B197" s="16"/>
      <c r="C197" s="16"/>
    </row>
    <row r="198" spans="2:3" ht="15.75" customHeight="1" x14ac:dyDescent="0.25">
      <c r="B198" s="16"/>
      <c r="C198" s="16"/>
    </row>
    <row r="199" spans="2:3" ht="15.75" customHeight="1" x14ac:dyDescent="0.25">
      <c r="B199" s="16"/>
      <c r="C199" s="16"/>
    </row>
    <row r="200" spans="2:3" ht="15.75" customHeight="1" x14ac:dyDescent="0.25">
      <c r="B200" s="16"/>
      <c r="C200" s="16"/>
    </row>
    <row r="201" spans="2:3" ht="15.75" customHeight="1" x14ac:dyDescent="0.25">
      <c r="B201" s="16"/>
      <c r="C201" s="16"/>
    </row>
    <row r="202" spans="2:3" ht="15.75" customHeight="1" x14ac:dyDescent="0.25">
      <c r="B202" s="16"/>
      <c r="C202" s="16"/>
    </row>
    <row r="203" spans="2:3" ht="15.75" customHeight="1" x14ac:dyDescent="0.25">
      <c r="B203" s="16"/>
      <c r="C203" s="16"/>
    </row>
    <row r="204" spans="2:3" ht="15.75" customHeight="1" x14ac:dyDescent="0.25">
      <c r="B204" s="16"/>
      <c r="C204" s="16"/>
    </row>
    <row r="205" spans="2:3" ht="15.75" customHeight="1" x14ac:dyDescent="0.25">
      <c r="B205" s="16"/>
      <c r="C205" s="16"/>
    </row>
    <row r="206" spans="2:3" ht="15.75" customHeight="1" x14ac:dyDescent="0.25">
      <c r="B206" s="16"/>
      <c r="C206" s="16"/>
    </row>
    <row r="207" spans="2:3" ht="15.75" customHeight="1" x14ac:dyDescent="0.25">
      <c r="B207" s="16"/>
      <c r="C207" s="16"/>
    </row>
    <row r="208" spans="2:3" ht="15.75" customHeight="1" x14ac:dyDescent="0.25">
      <c r="B208" s="16"/>
      <c r="C208" s="16"/>
    </row>
    <row r="209" spans="2:3" ht="15.75" customHeight="1" x14ac:dyDescent="0.25">
      <c r="B209" s="16"/>
      <c r="C209" s="16"/>
    </row>
    <row r="210" spans="2:3" ht="15.75" customHeight="1" x14ac:dyDescent="0.25">
      <c r="B210" s="16"/>
      <c r="C210" s="16"/>
    </row>
    <row r="211" spans="2:3" ht="15.75" customHeight="1" x14ac:dyDescent="0.25">
      <c r="B211" s="16"/>
      <c r="C211" s="16"/>
    </row>
    <row r="212" spans="2:3" ht="15.75" customHeight="1" x14ac:dyDescent="0.25">
      <c r="B212" s="16"/>
      <c r="C212" s="16"/>
    </row>
    <row r="213" spans="2:3" ht="15.75" customHeight="1" x14ac:dyDescent="0.25">
      <c r="B213" s="16"/>
      <c r="C213" s="16"/>
    </row>
    <row r="214" spans="2:3" ht="15.75" customHeight="1" x14ac:dyDescent="0.25">
      <c r="B214" s="16"/>
      <c r="C214" s="16"/>
    </row>
    <row r="215" spans="2:3" ht="15.75" customHeight="1" x14ac:dyDescent="0.25">
      <c r="B215" s="16"/>
      <c r="C215" s="16"/>
    </row>
    <row r="216" spans="2:3" ht="15.75" customHeight="1" x14ac:dyDescent="0.25">
      <c r="B216" s="16"/>
      <c r="C216" s="16"/>
    </row>
    <row r="217" spans="2:3" ht="15.75" customHeight="1" x14ac:dyDescent="0.25">
      <c r="B217" s="16"/>
      <c r="C217" s="16"/>
    </row>
    <row r="218" spans="2:3" ht="15.75" customHeight="1" x14ac:dyDescent="0.25">
      <c r="B218" s="16"/>
      <c r="C218" s="16"/>
    </row>
    <row r="219" spans="2:3" ht="15.75" customHeight="1" x14ac:dyDescent="0.25">
      <c r="B219" s="16"/>
      <c r="C219" s="16"/>
    </row>
    <row r="220" spans="2:3" ht="15.75" customHeight="1" x14ac:dyDescent="0.25">
      <c r="B220" s="16"/>
      <c r="C220" s="16"/>
    </row>
    <row r="221" spans="2:3" ht="15.75" customHeight="1" x14ac:dyDescent="0.25">
      <c r="B221" s="16"/>
      <c r="C221" s="16"/>
    </row>
    <row r="222" spans="2:3" ht="15.75" customHeight="1" x14ac:dyDescent="0.25">
      <c r="B222" s="16"/>
      <c r="C222" s="16"/>
    </row>
    <row r="223" spans="2:3" ht="15.75" customHeight="1" x14ac:dyDescent="0.25">
      <c r="B223" s="16"/>
      <c r="C223" s="16"/>
    </row>
    <row r="224" spans="2:3" ht="15.75" customHeight="1" x14ac:dyDescent="0.25">
      <c r="B224" s="16"/>
      <c r="C224" s="16"/>
    </row>
    <row r="225" spans="2:3" ht="15.75" customHeight="1" x14ac:dyDescent="0.25">
      <c r="B225" s="16"/>
      <c r="C225" s="16"/>
    </row>
    <row r="226" spans="2:3" ht="15.75" customHeight="1" x14ac:dyDescent="0.25">
      <c r="B226" s="16"/>
      <c r="C226" s="16"/>
    </row>
    <row r="227" spans="2:3" ht="15.75" customHeight="1" x14ac:dyDescent="0.25">
      <c r="B227" s="16"/>
      <c r="C227" s="16"/>
    </row>
    <row r="228" spans="2:3" ht="15.75" customHeight="1" x14ac:dyDescent="0.25">
      <c r="B228" s="16"/>
      <c r="C228" s="16"/>
    </row>
    <row r="229" spans="2:3" ht="15.75" customHeight="1" x14ac:dyDescent="0.25">
      <c r="B229" s="16"/>
      <c r="C229" s="16"/>
    </row>
    <row r="230" spans="2:3" ht="15.75" customHeight="1" x14ac:dyDescent="0.25">
      <c r="B230" s="16"/>
      <c r="C230" s="16"/>
    </row>
    <row r="231" spans="2:3" ht="15.75" customHeight="1" x14ac:dyDescent="0.25">
      <c r="B231" s="16"/>
      <c r="C231" s="16"/>
    </row>
    <row r="232" spans="2:3" ht="15.75" customHeight="1" x14ac:dyDescent="0.25">
      <c r="B232" s="16"/>
      <c r="C232" s="16"/>
    </row>
    <row r="233" spans="2:3" ht="15.75" customHeight="1" x14ac:dyDescent="0.25">
      <c r="B233" s="16"/>
      <c r="C233" s="16"/>
    </row>
    <row r="234" spans="2:3" ht="15.75" customHeight="1" x14ac:dyDescent="0.25">
      <c r="B234" s="16"/>
      <c r="C234" s="16"/>
    </row>
    <row r="235" spans="2:3" ht="15.75" customHeight="1" x14ac:dyDescent="0.25">
      <c r="B235" s="16"/>
      <c r="C235" s="16"/>
    </row>
    <row r="236" spans="2:3" ht="15.75" customHeight="1" x14ac:dyDescent="0.25">
      <c r="B236" s="16"/>
      <c r="C236" s="16"/>
    </row>
    <row r="237" spans="2:3" ht="15.75" customHeight="1" x14ac:dyDescent="0.25">
      <c r="B237" s="16"/>
      <c r="C237" s="16"/>
    </row>
    <row r="238" spans="2:3" ht="15.75" customHeight="1" x14ac:dyDescent="0.25">
      <c r="B238" s="16"/>
      <c r="C238" s="16"/>
    </row>
    <row r="239" spans="2:3" ht="15.75" customHeight="1" x14ac:dyDescent="0.25">
      <c r="B239" s="16"/>
      <c r="C239" s="16"/>
    </row>
    <row r="240" spans="2:3" ht="15.75" customHeight="1" x14ac:dyDescent="0.25">
      <c r="B240" s="16"/>
      <c r="C240" s="16"/>
    </row>
    <row r="241" spans="2:3" ht="15.75" customHeight="1" x14ac:dyDescent="0.25">
      <c r="B241" s="16"/>
      <c r="C241" s="16"/>
    </row>
    <row r="242" spans="2:3" ht="15.75" customHeight="1" x14ac:dyDescent="0.25">
      <c r="B242" s="16"/>
      <c r="C242" s="16"/>
    </row>
    <row r="243" spans="2:3" ht="15.75" customHeight="1" x14ac:dyDescent="0.25">
      <c r="B243" s="16"/>
      <c r="C243" s="16"/>
    </row>
    <row r="244" spans="2:3" ht="15.75" customHeight="1" x14ac:dyDescent="0.25">
      <c r="B244" s="16"/>
      <c r="C244" s="16"/>
    </row>
    <row r="245" spans="2:3" ht="15.75" customHeight="1" x14ac:dyDescent="0.25">
      <c r="B245" s="16"/>
      <c r="C245" s="16"/>
    </row>
    <row r="246" spans="2:3" ht="15.75" customHeight="1" x14ac:dyDescent="0.25">
      <c r="B246" s="16"/>
      <c r="C246" s="16"/>
    </row>
    <row r="247" spans="2:3" ht="15.75" customHeight="1" x14ac:dyDescent="0.25">
      <c r="B247" s="16"/>
      <c r="C247" s="16"/>
    </row>
    <row r="248" spans="2:3" ht="15.75" customHeight="1" x14ac:dyDescent="0.25">
      <c r="B248" s="16"/>
      <c r="C248" s="16"/>
    </row>
    <row r="249" spans="2:3" ht="15.75" customHeight="1" x14ac:dyDescent="0.25">
      <c r="B249" s="16"/>
      <c r="C249" s="16"/>
    </row>
    <row r="250" spans="2:3" ht="15.75" customHeight="1" x14ac:dyDescent="0.25">
      <c r="B250" s="16"/>
      <c r="C250" s="16"/>
    </row>
    <row r="251" spans="2:3" ht="15.75" customHeight="1" x14ac:dyDescent="0.25">
      <c r="B251" s="16"/>
      <c r="C251" s="16"/>
    </row>
    <row r="252" spans="2:3" ht="15.75" customHeight="1" x14ac:dyDescent="0.25">
      <c r="B252" s="16"/>
      <c r="C252" s="16"/>
    </row>
    <row r="253" spans="2:3" ht="15.75" customHeight="1" x14ac:dyDescent="0.25">
      <c r="B253" s="16"/>
      <c r="C253" s="16"/>
    </row>
    <row r="254" spans="2:3" ht="15.75" customHeight="1" x14ac:dyDescent="0.25">
      <c r="B254" s="16"/>
      <c r="C254" s="16"/>
    </row>
    <row r="255" spans="2:3" ht="15.75" customHeight="1" x14ac:dyDescent="0.25">
      <c r="B255" s="16"/>
      <c r="C255" s="16"/>
    </row>
    <row r="256" spans="2:3" ht="15.75" customHeight="1" x14ac:dyDescent="0.25">
      <c r="B256" s="16"/>
      <c r="C256" s="16"/>
    </row>
    <row r="257" spans="2:3" ht="15.75" customHeight="1" x14ac:dyDescent="0.25">
      <c r="B257" s="16"/>
      <c r="C257" s="16"/>
    </row>
    <row r="258" spans="2:3" ht="15.75" customHeight="1" x14ac:dyDescent="0.25">
      <c r="B258" s="16"/>
      <c r="C258" s="16"/>
    </row>
    <row r="259" spans="2:3" ht="15.75" customHeight="1" x14ac:dyDescent="0.25">
      <c r="B259" s="16"/>
      <c r="C259" s="16"/>
    </row>
    <row r="260" spans="2:3" ht="15.75" customHeight="1" x14ac:dyDescent="0.25">
      <c r="B260" s="16"/>
      <c r="C260" s="16"/>
    </row>
    <row r="261" spans="2:3" ht="15.75" customHeight="1" x14ac:dyDescent="0.25">
      <c r="B261" s="16"/>
      <c r="C261" s="16"/>
    </row>
    <row r="262" spans="2:3" ht="15.75" customHeight="1" x14ac:dyDescent="0.25">
      <c r="B262" s="16"/>
      <c r="C262" s="16"/>
    </row>
    <row r="263" spans="2:3" ht="15.75" customHeight="1" x14ac:dyDescent="0.25">
      <c r="B263" s="16"/>
      <c r="C263" s="16"/>
    </row>
    <row r="264" spans="2:3" ht="15.75" customHeight="1" x14ac:dyDescent="0.25">
      <c r="B264" s="16"/>
      <c r="C264" s="16"/>
    </row>
    <row r="265" spans="2:3" ht="15.75" customHeight="1" x14ac:dyDescent="0.25">
      <c r="B265" s="16"/>
      <c r="C265" s="16"/>
    </row>
    <row r="266" spans="2:3" ht="15.75" customHeight="1" x14ac:dyDescent="0.25">
      <c r="B266" s="16"/>
      <c r="C266" s="16"/>
    </row>
    <row r="267" spans="2:3" ht="15.75" customHeight="1" x14ac:dyDescent="0.25">
      <c r="B267" s="16"/>
      <c r="C267" s="16"/>
    </row>
    <row r="268" spans="2:3" ht="15.75" customHeight="1" x14ac:dyDescent="0.25">
      <c r="B268" s="16"/>
      <c r="C268" s="16"/>
    </row>
    <row r="269" spans="2:3" ht="15.75" customHeight="1" x14ac:dyDescent="0.25">
      <c r="B269" s="16"/>
      <c r="C269" s="16"/>
    </row>
    <row r="270" spans="2:3" ht="15.75" customHeight="1" x14ac:dyDescent="0.25">
      <c r="B270" s="16"/>
      <c r="C270" s="16"/>
    </row>
    <row r="271" spans="2:3" ht="15.75" customHeight="1" x14ac:dyDescent="0.25">
      <c r="B271" s="16"/>
      <c r="C271" s="16"/>
    </row>
    <row r="272" spans="2:3" ht="15.75" customHeight="1" x14ac:dyDescent="0.25">
      <c r="B272" s="16"/>
      <c r="C272" s="16"/>
    </row>
    <row r="273" spans="2:3" ht="15.75" customHeight="1" x14ac:dyDescent="0.25">
      <c r="B273" s="16"/>
      <c r="C273" s="16"/>
    </row>
    <row r="274" spans="2:3" ht="15.75" customHeight="1" x14ac:dyDescent="0.25">
      <c r="B274" s="16"/>
      <c r="C274" s="16"/>
    </row>
    <row r="275" spans="2:3" ht="15.75" customHeight="1" x14ac:dyDescent="0.25">
      <c r="B275" s="16"/>
      <c r="C275" s="16"/>
    </row>
    <row r="276" spans="2:3" ht="15.75" customHeight="1" x14ac:dyDescent="0.25">
      <c r="B276" s="16"/>
      <c r="C276" s="16"/>
    </row>
    <row r="277" spans="2:3" ht="15.75" customHeight="1" x14ac:dyDescent="0.25">
      <c r="B277" s="16"/>
      <c r="C277" s="16"/>
    </row>
    <row r="278" spans="2:3" ht="15.75" customHeight="1" x14ac:dyDescent="0.25">
      <c r="B278" s="16"/>
      <c r="C278" s="16"/>
    </row>
    <row r="279" spans="2:3" ht="15.75" customHeight="1" x14ac:dyDescent="0.25">
      <c r="B279" s="16"/>
      <c r="C279" s="16"/>
    </row>
    <row r="280" spans="2:3" ht="15.75" customHeight="1" x14ac:dyDescent="0.25">
      <c r="B280" s="16"/>
      <c r="C280" s="16"/>
    </row>
    <row r="281" spans="2:3" ht="15.75" customHeight="1" x14ac:dyDescent="0.25"/>
    <row r="282" spans="2:3" ht="15.75" customHeight="1" x14ac:dyDescent="0.25"/>
    <row r="283" spans="2:3" ht="15.75" customHeight="1" x14ac:dyDescent="0.25"/>
    <row r="284" spans="2:3" ht="15.75" customHeight="1" x14ac:dyDescent="0.25"/>
    <row r="285" spans="2:3" ht="15.75" customHeight="1" x14ac:dyDescent="0.25"/>
    <row r="286" spans="2:3" ht="15.75" customHeight="1" x14ac:dyDescent="0.25"/>
    <row r="287" spans="2:3" ht="15.75" customHeight="1" x14ac:dyDescent="0.25"/>
    <row r="288" spans="2:3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</sheetData>
  <mergeCells count="12">
    <mergeCell ref="A2:H9"/>
    <mergeCell ref="C10:F12"/>
    <mergeCell ref="A57:A60"/>
    <mergeCell ref="A34:A41"/>
    <mergeCell ref="B34:B41"/>
    <mergeCell ref="B43:B55"/>
    <mergeCell ref="A43:A55"/>
    <mergeCell ref="B57:B60"/>
    <mergeCell ref="B15:B19"/>
    <mergeCell ref="B20:B32"/>
    <mergeCell ref="A15:A19"/>
    <mergeCell ref="A20:A32"/>
  </mergeCells>
  <pageMargins left="0.55118110236220474" right="0" top="0" bottom="0" header="0" footer="0"/>
  <pageSetup paperSize="9" scale="65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 Appel à la concurr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CHUTTA</dc:creator>
  <cp:lastModifiedBy>CHU Tanger</cp:lastModifiedBy>
  <cp:lastPrinted>2026-01-02T10:04:13Z</cp:lastPrinted>
  <dcterms:created xsi:type="dcterms:W3CDTF">2023-01-17T15:43:26Z</dcterms:created>
  <dcterms:modified xsi:type="dcterms:W3CDTF">2026-01-21T10:10:35Z</dcterms:modified>
</cp:coreProperties>
</file>